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<sst xmlns="http://schemas.openxmlformats.org/spreadsheetml/2006/main" count="52" uniqueCount="46">
  <si>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</si>
  <si>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</si>
  <si>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</si>
  <si>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</si>
  <si>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</si>
  <si>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</si>
  <si>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</si>
  <si>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</si>
  <si>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</si>
  <si>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</si>
  <si>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</si>
  <si>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</si>
  <si>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</si>
  <si>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</si>
  <si>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</si>
  <si>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</si>
  <si>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</si>
  <si>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</si>
  <si>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</si>
  <si>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</si>
  <si>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</si>
  <si>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</si>
  <si>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</si>
  <si>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</si>
  <si>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</si>
  <si>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</si>
  <si>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</si>
  <si>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</si>
  <si>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</si>
  <si>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</si>
  <si>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</si>
  <si>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</si>
  <si>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</si>
  <si>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</si>
  <si>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</si>
  <si>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</si>
  <si>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t>Прочие дотации бюджетам сельских поселений</t>
  </si>
  <si>
    <t>АМО «Габукайское сельское поселение»</t>
  </si>
  <si>
    <t>Исполнение районного бюджета АМО «Габукайское сельское  поселение»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</si>
  <si>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</si>
  <si>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</si>
  <si>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2023 год</t>
  </si>
  <si>
    <t>Главный специалист                                                              Р.Ю.Шеуджен</t>
  </si>
  <si>
    <t xml:space="preserve"> АМО «Габукайское сельское поселение»  по состоянию 1июня  2023 года</t>
  </si>
  <si>
    <r>
      <t xml:space="preserve">на </t>
    </r>
    <r>
      <rPr>
        <b/>
        <i/>
        <sz val="12"/>
        <rFont val="Times New Roman"/>
        <family val="1"/>
      </rPr>
      <t>01.06.2023г.</t>
    </r>
  </si>
  <si>
    <t>Исполнено на 01.06.2023г.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</si>
</sst>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37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39</v>
      </c>
      <c r="D9" s="6" t="s">
        <v>44</v>
      </c>
      <c r="E9" s="41"/>
    </row>
    <row r="10" spans="2:5" ht="16.5" thickBot="1">
      <c r="B10" s="8" t="s">
        <v>7</v>
      </c>
      <c r="C10" s="22">
        <v>13531.8</v>
      </c>
      <c r="D10" s="22">
        <v>1878.2</v>
      </c>
      <c r="E10" s="18">
        <f>D10/C10*100</f>
        <v>13.879897722402045</v>
      </c>
    </row>
    <row r="11" spans="2:5" ht="16.5" customHeight="1" thickBot="1">
      <c r="B11" s="8" t="s">
        <v>8</v>
      </c>
      <c r="C11" s="22">
        <v>13531.8</v>
      </c>
      <c r="D11" s="22">
        <v>2623.8</v>
      </c>
      <c r="E11" s="18">
        <f>D11/C11*100</f>
        <v>19.38988161220237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-745.6000000000001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38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40</v>
      </c>
      <c r="D18" s="6" t="s">
        <v>44</v>
      </c>
      <c r="E18" s="43"/>
    </row>
    <row r="19" spans="2:5" ht="34.5" customHeight="1" thickBot="1">
      <c r="B19" s="8" t="s">
        <v>11</v>
      </c>
      <c r="C19" s="15">
        <f>C21+C27</f>
        <v>7387</v>
      </c>
      <c r="D19" s="15">
        <f>D21+D27</f>
        <v>2593</v>
      </c>
      <c r="E19" s="18">
        <f>D19/C19*100</f>
        <v>35.102206579125486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4787</v>
      </c>
      <c r="D21" s="15">
        <f>D22+D23+D24+D25+D26</f>
        <v>1950.7</v>
      </c>
      <c r="E21" s="18">
        <v>2.4</v>
      </c>
    </row>
    <row r="22" spans="2:5" ht="18.75" customHeight="1" thickBot="1">
      <c r="B22" s="11" t="s">
        <v>14</v>
      </c>
      <c r="C22" s="14">
        <v>1300</v>
      </c>
      <c r="D22" s="12">
        <v>596.1</v>
      </c>
      <c r="E22" s="18">
        <f aca="true" t="shared" si="0" ref="E22:E27">D22/C22*100</f>
        <v>45.853846153846156</v>
      </c>
    </row>
    <row r="23" spans="2:5" ht="19.5" customHeight="1" thickBot="1">
      <c r="B23" s="11" t="s">
        <v>26</v>
      </c>
      <c r="C23" s="14">
        <v>1537</v>
      </c>
      <c r="D23" s="12">
        <v>704.5</v>
      </c>
      <c r="E23" s="18">
        <f t="shared" si="0"/>
        <v>45.83604424202993</v>
      </c>
    </row>
    <row r="24" spans="2:5" ht="19.5" customHeight="1" thickBot="1">
      <c r="B24" s="11" t="s">
        <v>30</v>
      </c>
      <c r="C24" s="14">
        <v>650</v>
      </c>
      <c r="D24" s="12">
        <v>56.7</v>
      </c>
      <c r="E24" s="18">
        <f t="shared" si="0"/>
        <v>8.723076923076924</v>
      </c>
    </row>
    <row r="25" spans="2:5" ht="17.25" customHeight="1" thickBot="1">
      <c r="B25" s="11" t="s">
        <v>15</v>
      </c>
      <c r="C25" s="14">
        <v>850</v>
      </c>
      <c r="D25" s="12">
        <v>393.2</v>
      </c>
      <c r="E25" s="18">
        <f t="shared" si="0"/>
        <v>46.258823529411764</v>
      </c>
    </row>
    <row r="26" spans="2:5" ht="17.25" customHeight="1" thickBot="1">
      <c r="B26" s="11" t="s">
        <v>16</v>
      </c>
      <c r="C26" s="14">
        <v>450</v>
      </c>
      <c r="D26" s="12">
        <v>200.2</v>
      </c>
      <c r="E26" s="18">
        <f t="shared" si="0"/>
        <v>44.48888888888889</v>
      </c>
    </row>
    <row r="27" spans="2:5" ht="16.5" customHeight="1" thickBot="1">
      <c r="B27" s="8" t="s">
        <v>17</v>
      </c>
      <c r="C27" s="15">
        <v>2600</v>
      </c>
      <c r="D27" s="22">
        <v>642.3</v>
      </c>
      <c r="E27" s="18">
        <f t="shared" si="0"/>
        <v>24.70384615384615</v>
      </c>
    </row>
    <row r="28" spans="2:5" ht="34.5" customHeight="1" thickBot="1">
      <c r="B28" s="8" t="s">
        <v>18</v>
      </c>
      <c r="C28" s="15">
        <v>5794.8</v>
      </c>
      <c r="D28" s="15">
        <v>556.3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32</v>
      </c>
      <c r="C30" s="21">
        <v>397.3</v>
      </c>
      <c r="D30" s="25">
        <v>397.3</v>
      </c>
      <c r="E30" s="19">
        <v>0</v>
      </c>
    </row>
    <row r="31" spans="2:5" ht="48.75" customHeight="1" thickBot="1">
      <c r="B31" s="28" t="s">
        <v>36</v>
      </c>
      <c r="C31" s="21"/>
      <c r="D31" s="30">
        <v>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33</v>
      </c>
      <c r="C33" s="21">
        <v>33</v>
      </c>
      <c r="D33" s="26">
        <v>0</v>
      </c>
      <c r="E33" s="19">
        <v>0</v>
      </c>
    </row>
    <row r="34" spans="2:5" ht="52.5" customHeight="1" thickBot="1">
      <c r="B34" s="27" t="s">
        <v>34</v>
      </c>
      <c r="C34" s="15">
        <v>296</v>
      </c>
      <c r="D34" s="22">
        <v>148</v>
      </c>
      <c r="E34" s="19">
        <f>D34/C34*100</f>
        <v>50</v>
      </c>
    </row>
    <row r="35" spans="2:5" ht="23.25" customHeight="1" thickBot="1">
      <c r="B35" s="8" t="s">
        <v>20</v>
      </c>
      <c r="C35" s="15">
        <f>C10</f>
        <v>13531.8</v>
      </c>
      <c r="D35" s="15">
        <f>D19+D28</f>
        <v>3149.3</v>
      </c>
      <c r="E35" s="19">
        <f>D35/C35*100</f>
        <v>23.273326534533474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5379</v>
      </c>
      <c r="D37" s="14">
        <v>2062.6</v>
      </c>
      <c r="E37" s="19">
        <f>D37/C37*100</f>
        <v>38.34541736382227</v>
      </c>
      <c r="I37" t="s">
        <v>35</v>
      </c>
    </row>
    <row r="38" spans="2:5" ht="23.25" customHeight="1" thickBot="1">
      <c r="B38" s="11" t="s">
        <v>31</v>
      </c>
      <c r="C38" s="14">
        <v>296</v>
      </c>
      <c r="D38" s="14">
        <v>114.2</v>
      </c>
      <c r="E38" s="19">
        <f>D38/C38*100</f>
        <v>38.58108108108108</v>
      </c>
    </row>
    <row r="39" spans="2:5" ht="23.25" customHeight="1" thickBot="1">
      <c r="B39" s="11" t="s">
        <v>29</v>
      </c>
      <c r="C39" s="14">
        <v>5893.8</v>
      </c>
      <c r="D39" s="14">
        <v>107.2</v>
      </c>
      <c r="E39" s="19">
        <f>D39/C39*100</f>
        <v>1.8188604974719196</v>
      </c>
    </row>
    <row r="40" spans="2:5" ht="21" customHeight="1" thickBot="1">
      <c r="B40" s="11" t="s">
        <v>28</v>
      </c>
      <c r="C40" s="14">
        <v>1537</v>
      </c>
      <c r="D40" s="14">
        <v>196.2</v>
      </c>
      <c r="E40" s="19">
        <f>D40/C40*100</f>
        <v>12.765126870526998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>
        <v>0</v>
      </c>
    </row>
    <row r="42" spans="2:5" ht="15.75" customHeight="1" thickBot="1">
      <c r="B42" s="11" t="s">
        <v>24</v>
      </c>
      <c r="C42" s="14">
        <v>426</v>
      </c>
      <c r="D42" s="14">
        <v>143.2</v>
      </c>
      <c r="E42" s="19">
        <f>D42/C42*100</f>
        <v>33.6150234741784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f>C37+C38+C39+C40+C41+C42</f>
        <v>13531.8</v>
      </c>
      <c r="D45" s="15">
        <f>D37+D38+D39+D40+D41+D42</f>
        <v>2623.399999999999</v>
      </c>
      <c r="E45" s="19">
        <v>2.9</v>
      </c>
    </row>
    <row r="46" spans="2:5" ht="20.25" customHeight="1" thickBot="1">
      <c r="B46" s="8" t="s">
        <v>9</v>
      </c>
      <c r="C46" s="15"/>
      <c r="D46" s="15">
        <f>D35-D45</f>
        <v>525.900000000001</v>
      </c>
      <c r="E46" s="19"/>
    </row>
    <row r="47" ht="15.75">
      <c r="B47" s="2"/>
    </row>
    <row r="48" spans="2:5" ht="12.75">
      <c r="B48" s="37" t="s">
        <v>42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GAS-U</cp:lastModifiedBy>
  <cp:lastPrinted>2022-10-13T09:42:15Z</cp:lastPrinted>
  <dcterms:created xsi:type="dcterms:W3CDTF">1996-10-08T23:32:33Z</dcterms:created>
  <dcterms:modified xsi:type="dcterms:W3CDTF">2023-06-13T12:19:48Z</dcterms:modified>
  <cp:category/>
  <cp:version/>
  <cp:contentType/>
  <cp:contentStatus/>
</cp:coreProperties>
</file>